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1"/>
  </bookViews>
  <sheets>
    <sheet name="T.Hop" sheetId="1" r:id="rId1"/>
    <sheet name="K16E1" sheetId="2" r:id="rId2"/>
  </sheets>
  <definedNames>
    <definedName name="_xlnm._FilterDatabase" localSheetId="0" hidden="1">T.Hop!$A$3:$P$25</definedName>
    <definedName name="Data1">T.Hop!$B$2:$Q$25</definedName>
  </definedNames>
  <calcPr calcId="144525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7" i="2"/>
  <c r="G6" i="2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E6" i="2"/>
  <c r="D6" i="2"/>
  <c r="C6" i="2"/>
  <c r="F6" i="2"/>
</calcChain>
</file>

<file path=xl/sharedStrings.xml><?xml version="1.0" encoding="utf-8"?>
<sst xmlns="http://schemas.openxmlformats.org/spreadsheetml/2006/main" count="166" uniqueCount="75">
  <si>
    <t>STT</t>
  </si>
  <si>
    <t>SBD</t>
  </si>
  <si>
    <t>Họ</t>
  </si>
  <si>
    <t>tên</t>
  </si>
  <si>
    <t>N.sinh</t>
  </si>
  <si>
    <t>Lớp</t>
  </si>
  <si>
    <t>sx</t>
  </si>
  <si>
    <t>Anh</t>
  </si>
  <si>
    <t xml:space="preserve">Nguyễn Văn </t>
  </si>
  <si>
    <t xml:space="preserve">Nguyễn Đức </t>
  </si>
  <si>
    <t>Hương</t>
  </si>
  <si>
    <t>Mạnh</t>
  </si>
  <si>
    <t>Giang</t>
  </si>
  <si>
    <t>Ngân</t>
  </si>
  <si>
    <t>Nguyễn Thị</t>
  </si>
  <si>
    <t>Huyền</t>
  </si>
  <si>
    <t>Trang</t>
  </si>
  <si>
    <t>Phương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</si>
  <si>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</si>
  <si>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</si>
  <si>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</si>
  <si>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</si>
  <si>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</si>
  <si>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</si>
  <si>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</si>
  <si>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</si>
  <si>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</si>
  <si>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</si>
  <si>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</si>
  <si>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</si>
  <si>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</si>
  <si>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</si>
  <si>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Thu</t>
  </si>
  <si>
    <t>Hiếu</t>
  </si>
  <si>
    <t>Long</t>
  </si>
  <si>
    <t>QTKDEK16</t>
  </si>
  <si>
    <t xml:space="preserve">Nguyễn Thị  </t>
  </si>
  <si>
    <t>Nguyễn Việt</t>
  </si>
  <si>
    <t xml:space="preserve">Trần Văn </t>
  </si>
  <si>
    <t>Đức</t>
  </si>
  <si>
    <t>Nguyễn Nam</t>
  </si>
  <si>
    <t>Ngô Đình</t>
  </si>
  <si>
    <t>Nguyễn Hữu</t>
  </si>
  <si>
    <t>Hưng</t>
  </si>
  <si>
    <t xml:space="preserve">La Thị </t>
  </si>
  <si>
    <t>Trương Thị</t>
  </si>
  <si>
    <t>Lê</t>
  </si>
  <si>
    <t>Nguyễn Hải</t>
  </si>
  <si>
    <t>Phạm Văn</t>
  </si>
  <si>
    <t>Nguyễn Thị Tuyết</t>
  </si>
  <si>
    <t>La Thị Thu</t>
  </si>
  <si>
    <t>Quân</t>
  </si>
  <si>
    <t>Sao</t>
  </si>
  <si>
    <t>Thịnh</t>
  </si>
  <si>
    <t xml:space="preserve">Vũ Thị  </t>
  </si>
  <si>
    <t>Nguyễn Ngọc Biên</t>
  </si>
  <si>
    <t>Thùy</t>
  </si>
  <si>
    <t>Trịnh Quang</t>
  </si>
  <si>
    <t>Tiến</t>
  </si>
  <si>
    <t>Lê Thu</t>
  </si>
  <si>
    <t>Vũ Thị Thu</t>
  </si>
  <si>
    <t>Mẫn Bá</t>
  </si>
  <si>
    <t>Vịnh</t>
  </si>
  <si>
    <t>Ca 1</t>
  </si>
  <si>
    <t>Ca 2</t>
  </si>
  <si>
    <t>Ca 3</t>
  </si>
  <si>
    <t>C4</t>
  </si>
  <si>
    <t>C5</t>
  </si>
  <si>
    <r>
      <t xml:space="preserve">DANH SÁCH SV CAO ĐẲNG K16E CHÍNH QUY THI HỌC KỲ II </t>
    </r>
    <r>
      <rPr>
        <sz val="12"/>
        <rFont val="Times New Roman"/>
        <family val="1"/>
      </rPr>
      <t>(NĂM HỌC 2021-2022)</t>
    </r>
  </si>
  <si>
    <t>QTSX&amp;TN</t>
  </si>
  <si>
    <t>TLKD</t>
  </si>
  <si>
    <t>KNM 2</t>
  </si>
  <si>
    <r>
      <t xml:space="preserve">Học phần:  </t>
    </r>
    <r>
      <rPr>
        <b/>
        <sz val="11"/>
        <rFont val="Times New Roman"/>
        <family val="1"/>
        <charset val="163"/>
      </rPr>
      <t>Kỹ năng mềm 2</t>
    </r>
  </si>
  <si>
    <t>Thời gian:   15h 15' ngày 11 tháng 9 năm 2022</t>
  </si>
  <si>
    <t>D102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</si>
</sst>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dd\-mm\-yy"/>
  </numFmts>
  <fonts count="14" x14ac:knownFonts="1">
    <font>
      <sz val="12"/>
      <name val=".VnArial"/>
      <family val="2"/>
    </font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67">
    <xf numFmtId="0" fontId="0" fillId="0" borderId="0" xfId="0"/>
    <xf numFmtId="0" fontId="9" fillId="0" borderId="0" xfId="3" applyFont="1" applyAlignment="1">
      <alignment horizontal="centerContinuous" vertical="center" wrapText="1"/>
    </xf>
    <xf numFmtId="0" fontId="9" fillId="0" borderId="0" xfId="3" applyFont="1"/>
    <xf numFmtId="0" fontId="8" fillId="0" borderId="0" xfId="3" applyFont="1"/>
    <xf numFmtId="0" fontId="10" fillId="0" borderId="0" xfId="3" applyFont="1"/>
    <xf numFmtId="0" fontId="10" fillId="0" borderId="0" xfId="3" applyFont="1" applyAlignment="1">
      <alignment horizontal="center" vertical="center" wrapText="1"/>
    </xf>
    <xf numFmtId="0" fontId="11" fillId="0" borderId="0" xfId="3" applyFont="1"/>
    <xf numFmtId="14" fontId="9" fillId="0" borderId="0" xfId="3" applyNumberFormat="1" applyFont="1" applyAlignment="1">
      <alignment horizontal="center"/>
    </xf>
    <xf numFmtId="14" fontId="10" fillId="0" borderId="0" xfId="3" applyNumberFormat="1" applyFont="1" applyAlignment="1">
      <alignment horizontal="center"/>
    </xf>
    <xf numFmtId="14" fontId="11" fillId="0" borderId="0" xfId="3" applyNumberFormat="1" applyFont="1" applyAlignment="1">
      <alignment horizontal="center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right" vertical="center" wrapText="1"/>
    </xf>
    <xf numFmtId="0" fontId="10" fillId="0" borderId="9" xfId="3" applyFont="1" applyBorder="1" applyAlignment="1">
      <alignment horizontal="left" vertical="center" wrapText="1"/>
    </xf>
    <xf numFmtId="14" fontId="10" fillId="0" borderId="7" xfId="3" applyNumberFormat="1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/>
    </xf>
    <xf numFmtId="164" fontId="10" fillId="0" borderId="10" xfId="3" applyNumberFormat="1" applyFont="1" applyBorder="1" applyAlignment="1">
      <alignment horizontal="center"/>
    </xf>
    <xf numFmtId="0" fontId="9" fillId="0" borderId="11" xfId="3" applyFont="1" applyBorder="1"/>
    <xf numFmtId="14" fontId="9" fillId="0" borderId="10" xfId="3" applyNumberFormat="1" applyFont="1" applyBorder="1" applyAlignment="1">
      <alignment horizontal="center"/>
    </xf>
    <xf numFmtId="0" fontId="9" fillId="0" borderId="10" xfId="3" applyFont="1" applyBorder="1"/>
    <xf numFmtId="0" fontId="3" fillId="0" borderId="0" xfId="0" applyFont="1"/>
    <xf numFmtId="164" fontId="4" fillId="0" borderId="0" xfId="0" applyNumberFormat="1" applyFont="1"/>
    <xf numFmtId="165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3" fillId="2" borderId="0" xfId="0" applyFont="1" applyFill="1"/>
    <xf numFmtId="0" fontId="9" fillId="0" borderId="12" xfId="3" applyFont="1" applyBorder="1"/>
    <xf numFmtId="14" fontId="9" fillId="0" borderId="1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9" fillId="0" borderId="3" xfId="3" applyFont="1" applyBorder="1" applyAlignment="1">
      <alignment horizontal="center" vertical="center"/>
    </xf>
    <xf numFmtId="164" fontId="10" fillId="0" borderId="3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9" fillId="0" borderId="2" xfId="3" applyFont="1" applyBorder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9" fillId="0" borderId="3" xfId="3" applyFont="1" applyBorder="1" applyAlignment="1">
      <alignment vertical="center"/>
    </xf>
    <xf numFmtId="0" fontId="9" fillId="0" borderId="6" xfId="3" applyFont="1" applyBorder="1" applyAlignment="1">
      <alignment horizontal="center" vertical="center"/>
    </xf>
    <xf numFmtId="164" fontId="10" fillId="0" borderId="6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14" fontId="9" fillId="0" borderId="6" xfId="3" applyNumberFormat="1" applyFont="1" applyBorder="1" applyAlignment="1">
      <alignment horizontal="center" vertical="center"/>
    </xf>
    <xf numFmtId="0" fontId="9" fillId="0" borderId="6" xfId="3" applyFont="1" applyBorder="1" applyAlignment="1">
      <alignment vertical="center"/>
    </xf>
    <xf numFmtId="0" fontId="9" fillId="0" borderId="5" xfId="3" applyFont="1" applyBorder="1" applyAlignment="1">
      <alignment vertical="center"/>
    </xf>
    <xf numFmtId="14" fontId="9" fillId="0" borderId="4" xfId="3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right"/>
    </xf>
    <xf numFmtId="0" fontId="12" fillId="0" borderId="13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164" fontId="4" fillId="0" borderId="13" xfId="0" applyNumberFormat="1" applyFont="1" applyBorder="1"/>
    <xf numFmtId="165" fontId="3" fillId="0" borderId="13" xfId="0" applyNumberFormat="1" applyFont="1" applyBorder="1"/>
    <xf numFmtId="0" fontId="5" fillId="0" borderId="13" xfId="1" applyFont="1" applyBorder="1" applyAlignment="1">
      <alignment horizontal="center"/>
    </xf>
    <xf numFmtId="0" fontId="4" fillId="0" borderId="13" xfId="0" applyFont="1" applyBorder="1"/>
    <xf numFmtId="0" fontId="3" fillId="0" borderId="13" xfId="0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14" fontId="3" fillId="2" borderId="13" xfId="0" applyNumberFormat="1" applyFont="1" applyFill="1" applyBorder="1" applyAlignment="1"/>
    <xf numFmtId="14" fontId="4" fillId="2" borderId="13" xfId="0" applyNumberFormat="1" applyFont="1" applyFill="1" applyBorder="1" applyAlignment="1"/>
    <xf numFmtId="14" fontId="6" fillId="2" borderId="13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center"/>
    </xf>
    <xf numFmtId="0" fontId="3" fillId="0" borderId="13" xfId="0" applyFont="1" applyFill="1" applyBorder="1"/>
    <xf numFmtId="0" fontId="4" fillId="2" borderId="13" xfId="0" applyFont="1" applyFill="1" applyBorder="1"/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</cellXfs>
  <cellStyles count="4">
    <cellStyle name="Normal" xfId="0" builtinId="0"/>
    <cellStyle name="Normal 2" xfId="2"/>
    <cellStyle name="Normal_Diem HPKI nam1(07-08) lan1-2 Lop A" xfId="1"/>
    <cellStyle name="Normal_TC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xSplit="5" ySplit="3" topLeftCell="F4" activePane="bottomRight" state="frozen"/>
      <selection activeCell="P190" sqref="P190"/>
      <selection pane="topRight" activeCell="P190" sqref="P190"/>
      <selection pane="bottomLeft" activeCell="P190" sqref="P190"/>
      <selection pane="bottomRight" activeCell="G27" sqref="G27"/>
    </sheetView>
  </sheetViews>
  <sheetFormatPr defaultRowHeight="15.75" x14ac:dyDescent="0.25"/>
  <cols>
    <col min="1" max="1" width="5.21875" style="21" customWidth="1"/>
    <col min="2" max="2" width="5.44140625" style="22" customWidth="1"/>
    <col min="3" max="3" width="15.88671875" style="21" bestFit="1" customWidth="1"/>
    <col min="4" max="4" width="8.88671875" style="26"/>
    <col min="5" max="5" width="10.109375" style="23" bestFit="1" customWidth="1"/>
    <col min="6" max="6" width="11" style="21" customWidth="1"/>
    <col min="7" max="7" width="7.21875" style="21" customWidth="1"/>
    <col min="8" max="8" width="8.88671875" style="21"/>
    <col min="9" max="9" width="10.109375" style="21" bestFit="1" customWidth="1"/>
    <col min="10" max="16384" width="8.88671875" style="21"/>
  </cols>
  <sheetData>
    <row r="1" spans="1:17" ht="24" customHeight="1" x14ac:dyDescent="0.25">
      <c r="I1" s="24">
        <v>44479</v>
      </c>
    </row>
    <row r="2" spans="1:17" x14ac:dyDescent="0.25">
      <c r="C2" s="21">
        <v>2</v>
      </c>
      <c r="D2" s="26">
        <v>3</v>
      </c>
      <c r="E2" s="25">
        <v>4</v>
      </c>
      <c r="F2" s="21">
        <v>5</v>
      </c>
      <c r="G2" s="21">
        <v>6</v>
      </c>
      <c r="H2" s="21">
        <v>7</v>
      </c>
      <c r="I2" s="21">
        <v>8</v>
      </c>
      <c r="J2" s="21">
        <v>9</v>
      </c>
      <c r="K2" s="21">
        <v>10</v>
      </c>
      <c r="L2" s="21">
        <v>11</v>
      </c>
      <c r="M2" s="21">
        <v>12</v>
      </c>
      <c r="N2" s="21">
        <v>13</v>
      </c>
      <c r="O2" s="21">
        <v>14</v>
      </c>
      <c r="P2" s="21">
        <v>15</v>
      </c>
    </row>
    <row r="3" spans="1:17" x14ac:dyDescent="0.25">
      <c r="A3" s="48" t="s">
        <v>0</v>
      </c>
      <c r="B3" s="50" t="s">
        <v>1</v>
      </c>
      <c r="C3" s="48" t="s">
        <v>2</v>
      </c>
      <c r="D3" s="49" t="s">
        <v>3</v>
      </c>
      <c r="E3" s="51" t="s">
        <v>4</v>
      </c>
      <c r="F3" s="48" t="s">
        <v>5</v>
      </c>
      <c r="G3" s="48" t="s">
        <v>6</v>
      </c>
      <c r="H3" s="48"/>
      <c r="I3" s="48" t="s">
        <v>63</v>
      </c>
      <c r="J3" s="48"/>
      <c r="K3" s="48" t="s">
        <v>64</v>
      </c>
      <c r="L3" s="48"/>
      <c r="M3" s="48" t="s">
        <v>65</v>
      </c>
      <c r="N3" s="48"/>
      <c r="O3" s="48" t="s">
        <v>66</v>
      </c>
      <c r="P3" s="48"/>
      <c r="Q3" s="48" t="s">
        <v>67</v>
      </c>
    </row>
    <row r="4" spans="1:17" x14ac:dyDescent="0.25">
      <c r="A4" s="52">
        <v>1</v>
      </c>
      <c r="B4" s="53">
        <v>1</v>
      </c>
      <c r="C4" s="48" t="s">
        <v>37</v>
      </c>
      <c r="D4" s="49" t="s">
        <v>7</v>
      </c>
      <c r="E4" s="55">
        <v>35088</v>
      </c>
      <c r="F4" s="48" t="s">
        <v>35</v>
      </c>
      <c r="G4" s="47"/>
      <c r="H4" s="48"/>
      <c r="I4" s="48" t="s">
        <v>69</v>
      </c>
      <c r="J4" s="48"/>
      <c r="K4" s="48" t="s">
        <v>70</v>
      </c>
      <c r="L4" s="48"/>
      <c r="M4" s="48"/>
      <c r="N4" s="48"/>
      <c r="O4" s="48" t="s">
        <v>71</v>
      </c>
      <c r="P4" s="48"/>
      <c r="Q4" s="48"/>
    </row>
    <row r="5" spans="1:17" x14ac:dyDescent="0.25">
      <c r="A5" s="52">
        <v>2</v>
      </c>
      <c r="B5" s="53">
        <v>2</v>
      </c>
      <c r="C5" s="56" t="s">
        <v>38</v>
      </c>
      <c r="D5" s="57" t="s">
        <v>39</v>
      </c>
      <c r="E5" s="58">
        <v>35549</v>
      </c>
      <c r="F5" s="59" t="s">
        <v>35</v>
      </c>
      <c r="G5" s="47"/>
      <c r="H5" s="48"/>
      <c r="I5" s="48" t="s">
        <v>69</v>
      </c>
      <c r="J5" s="48"/>
      <c r="K5" s="48" t="s">
        <v>70</v>
      </c>
      <c r="L5" s="48"/>
      <c r="M5" s="48"/>
      <c r="N5" s="48"/>
      <c r="O5" s="48" t="s">
        <v>71</v>
      </c>
      <c r="P5" s="48"/>
      <c r="Q5" s="48"/>
    </row>
    <row r="6" spans="1:17" x14ac:dyDescent="0.25">
      <c r="A6" s="52">
        <v>3</v>
      </c>
      <c r="B6" s="53">
        <v>3</v>
      </c>
      <c r="C6" s="48" t="s">
        <v>40</v>
      </c>
      <c r="D6" s="49" t="s">
        <v>12</v>
      </c>
      <c r="E6" s="55">
        <v>36346</v>
      </c>
      <c r="F6" s="46" t="s">
        <v>35</v>
      </c>
      <c r="G6" s="47"/>
      <c r="H6" s="48"/>
      <c r="I6" s="48" t="s">
        <v>69</v>
      </c>
      <c r="J6" s="48"/>
      <c r="K6" s="48" t="s">
        <v>70</v>
      </c>
      <c r="L6" s="48"/>
      <c r="M6" s="48"/>
      <c r="N6" s="48"/>
      <c r="O6" s="48" t="s">
        <v>71</v>
      </c>
      <c r="P6" s="48"/>
      <c r="Q6" s="48"/>
    </row>
    <row r="7" spans="1:17" x14ac:dyDescent="0.25">
      <c r="A7" s="52">
        <v>4</v>
      </c>
      <c r="B7" s="53">
        <v>4</v>
      </c>
      <c r="C7" s="56" t="s">
        <v>41</v>
      </c>
      <c r="D7" s="57" t="s">
        <v>33</v>
      </c>
      <c r="E7" s="62">
        <v>36294</v>
      </c>
      <c r="F7" s="48" t="s">
        <v>35</v>
      </c>
      <c r="G7" s="47"/>
      <c r="H7" s="48"/>
      <c r="I7" s="48" t="s">
        <v>69</v>
      </c>
      <c r="J7" s="48"/>
      <c r="K7" s="48" t="s">
        <v>70</v>
      </c>
      <c r="L7" s="48"/>
      <c r="M7" s="48"/>
      <c r="N7" s="48"/>
      <c r="O7" s="48" t="s">
        <v>71</v>
      </c>
      <c r="P7" s="48"/>
      <c r="Q7" s="48"/>
    </row>
    <row r="8" spans="1:17" x14ac:dyDescent="0.25">
      <c r="A8" s="52">
        <v>5</v>
      </c>
      <c r="B8" s="53">
        <v>5</v>
      </c>
      <c r="C8" s="48" t="s">
        <v>42</v>
      </c>
      <c r="D8" s="49" t="s">
        <v>43</v>
      </c>
      <c r="E8" s="55">
        <v>37208</v>
      </c>
      <c r="F8" s="48" t="s">
        <v>35</v>
      </c>
      <c r="G8" s="47"/>
      <c r="H8" s="48"/>
      <c r="I8" s="48" t="s">
        <v>69</v>
      </c>
      <c r="J8" s="48"/>
      <c r="K8" s="48" t="s">
        <v>70</v>
      </c>
      <c r="L8" s="48"/>
      <c r="M8" s="48"/>
      <c r="N8" s="48"/>
      <c r="O8" s="48" t="s">
        <v>71</v>
      </c>
      <c r="P8" s="48"/>
      <c r="Q8" s="48"/>
    </row>
    <row r="9" spans="1:17" x14ac:dyDescent="0.25">
      <c r="A9" s="52">
        <v>6</v>
      </c>
      <c r="B9" s="53">
        <v>6</v>
      </c>
      <c r="C9" s="56" t="s">
        <v>14</v>
      </c>
      <c r="D9" s="57" t="s">
        <v>10</v>
      </c>
      <c r="E9" s="58">
        <v>37110</v>
      </c>
      <c r="F9" s="59" t="s">
        <v>35</v>
      </c>
      <c r="G9" s="47"/>
      <c r="H9" s="48"/>
      <c r="I9" s="48" t="s">
        <v>69</v>
      </c>
      <c r="J9" s="48"/>
      <c r="K9" s="48" t="s">
        <v>70</v>
      </c>
      <c r="L9" s="48"/>
      <c r="M9" s="48"/>
      <c r="N9" s="48"/>
      <c r="O9" s="48" t="s">
        <v>71</v>
      </c>
      <c r="P9" s="48"/>
      <c r="Q9" s="48"/>
    </row>
    <row r="10" spans="1:17" x14ac:dyDescent="0.25">
      <c r="A10" s="52">
        <v>7</v>
      </c>
      <c r="B10" s="53">
        <v>7</v>
      </c>
      <c r="C10" s="48" t="s">
        <v>44</v>
      </c>
      <c r="D10" s="49" t="s">
        <v>15</v>
      </c>
      <c r="E10" s="55">
        <v>36722</v>
      </c>
      <c r="F10" s="46" t="s">
        <v>35</v>
      </c>
      <c r="G10" s="47"/>
      <c r="H10" s="48"/>
      <c r="I10" s="48" t="s">
        <v>69</v>
      </c>
      <c r="J10" s="48"/>
      <c r="K10" s="48" t="s">
        <v>70</v>
      </c>
      <c r="L10" s="48"/>
      <c r="M10" s="48"/>
      <c r="N10" s="48"/>
      <c r="O10" s="48" t="s">
        <v>71</v>
      </c>
      <c r="P10" s="48"/>
      <c r="Q10" s="48"/>
    </row>
    <row r="11" spans="1:17" x14ac:dyDescent="0.25">
      <c r="A11" s="52">
        <v>8</v>
      </c>
      <c r="B11" s="53">
        <v>8</v>
      </c>
      <c r="C11" s="48" t="s">
        <v>45</v>
      </c>
      <c r="D11" s="49" t="s">
        <v>46</v>
      </c>
      <c r="E11" s="55">
        <v>35672</v>
      </c>
      <c r="F11" s="48" t="s">
        <v>35</v>
      </c>
      <c r="G11" s="47"/>
      <c r="H11" s="48"/>
      <c r="I11" s="48" t="s">
        <v>69</v>
      </c>
      <c r="J11" s="48"/>
      <c r="K11" s="48" t="s">
        <v>70</v>
      </c>
      <c r="L11" s="48"/>
      <c r="M11" s="48"/>
      <c r="N11" s="48"/>
      <c r="O11" s="48" t="s">
        <v>71</v>
      </c>
      <c r="P11" s="48"/>
      <c r="Q11" s="48"/>
    </row>
    <row r="12" spans="1:17" x14ac:dyDescent="0.25">
      <c r="A12" s="52">
        <v>9</v>
      </c>
      <c r="B12" s="53">
        <v>9</v>
      </c>
      <c r="C12" s="48" t="s">
        <v>47</v>
      </c>
      <c r="D12" s="64" t="s">
        <v>34</v>
      </c>
      <c r="E12" s="55">
        <v>34302</v>
      </c>
      <c r="F12" s="48" t="s">
        <v>35</v>
      </c>
      <c r="G12" s="47"/>
      <c r="H12" s="48"/>
      <c r="I12" s="48" t="s">
        <v>69</v>
      </c>
      <c r="J12" s="48"/>
      <c r="K12" s="48" t="s">
        <v>70</v>
      </c>
      <c r="L12" s="48"/>
      <c r="M12" s="48"/>
      <c r="N12" s="48"/>
      <c r="O12" s="48" t="s">
        <v>71</v>
      </c>
      <c r="P12" s="48"/>
      <c r="Q12" s="48"/>
    </row>
    <row r="13" spans="1:17" x14ac:dyDescent="0.25">
      <c r="A13" s="52">
        <v>10</v>
      </c>
      <c r="B13" s="53">
        <v>10</v>
      </c>
      <c r="C13" s="48" t="s">
        <v>48</v>
      </c>
      <c r="D13" s="49" t="s">
        <v>11</v>
      </c>
      <c r="E13" s="55">
        <v>37229</v>
      </c>
      <c r="F13" s="48" t="s">
        <v>35</v>
      </c>
      <c r="G13" s="47"/>
      <c r="H13" s="48"/>
      <c r="I13" s="48" t="s">
        <v>69</v>
      </c>
      <c r="J13" s="48"/>
      <c r="K13" s="48" t="s">
        <v>70</v>
      </c>
      <c r="L13" s="48"/>
      <c r="M13" s="48"/>
      <c r="N13" s="48"/>
      <c r="O13" s="48" t="s">
        <v>71</v>
      </c>
      <c r="P13" s="48"/>
      <c r="Q13" s="48"/>
    </row>
    <row r="14" spans="1:17" x14ac:dyDescent="0.25">
      <c r="A14" s="52">
        <v>11</v>
      </c>
      <c r="B14" s="53">
        <v>11</v>
      </c>
      <c r="C14" s="60" t="s">
        <v>49</v>
      </c>
      <c r="D14" s="61" t="s">
        <v>13</v>
      </c>
      <c r="E14" s="55">
        <v>37508</v>
      </c>
      <c r="F14" s="48" t="s">
        <v>35</v>
      </c>
      <c r="G14" s="47"/>
      <c r="H14" s="48"/>
      <c r="I14" s="48" t="s">
        <v>69</v>
      </c>
      <c r="J14" s="48"/>
      <c r="K14" s="48" t="s">
        <v>70</v>
      </c>
      <c r="L14" s="48"/>
      <c r="M14" s="48"/>
      <c r="N14" s="48"/>
      <c r="O14" s="48" t="s">
        <v>71</v>
      </c>
      <c r="P14" s="48"/>
      <c r="Q14" s="48"/>
    </row>
    <row r="15" spans="1:17" x14ac:dyDescent="0.25">
      <c r="A15" s="52">
        <v>12</v>
      </c>
      <c r="B15" s="53">
        <v>12</v>
      </c>
      <c r="C15" s="48" t="s">
        <v>50</v>
      </c>
      <c r="D15" s="49" t="s">
        <v>17</v>
      </c>
      <c r="E15" s="55">
        <v>37160</v>
      </c>
      <c r="F15" s="48" t="s">
        <v>35</v>
      </c>
      <c r="G15" s="47"/>
      <c r="H15" s="48"/>
      <c r="I15" s="48" t="s">
        <v>69</v>
      </c>
      <c r="J15" s="48"/>
      <c r="K15" s="48" t="s">
        <v>70</v>
      </c>
      <c r="L15" s="48"/>
      <c r="M15" s="48"/>
      <c r="N15" s="48"/>
      <c r="O15" s="48" t="s">
        <v>71</v>
      </c>
      <c r="P15" s="48"/>
      <c r="Q15" s="48"/>
    </row>
    <row r="16" spans="1:17" x14ac:dyDescent="0.25">
      <c r="A16" s="52">
        <v>13</v>
      </c>
      <c r="B16" s="53">
        <v>13</v>
      </c>
      <c r="C16" s="54" t="s">
        <v>8</v>
      </c>
      <c r="D16" s="49" t="s">
        <v>51</v>
      </c>
      <c r="E16" s="55">
        <v>31299</v>
      </c>
      <c r="F16" s="48" t="s">
        <v>35</v>
      </c>
      <c r="G16" s="47"/>
      <c r="H16" s="48"/>
      <c r="I16" s="48" t="s">
        <v>69</v>
      </c>
      <c r="J16" s="48"/>
      <c r="K16" s="48" t="s">
        <v>70</v>
      </c>
      <c r="L16" s="48"/>
      <c r="M16" s="48"/>
      <c r="N16" s="48"/>
      <c r="O16" s="48" t="s">
        <v>71</v>
      </c>
      <c r="P16" s="48"/>
      <c r="Q16" s="48"/>
    </row>
    <row r="17" spans="1:17" x14ac:dyDescent="0.25">
      <c r="A17" s="52">
        <v>14</v>
      </c>
      <c r="B17" s="53">
        <v>14</v>
      </c>
      <c r="C17" s="48" t="s">
        <v>14</v>
      </c>
      <c r="D17" s="49" t="s">
        <v>52</v>
      </c>
      <c r="E17" s="55">
        <v>35669</v>
      </c>
      <c r="F17" s="48" t="s">
        <v>35</v>
      </c>
      <c r="G17" s="47"/>
      <c r="H17" s="48"/>
      <c r="I17" s="48" t="s">
        <v>69</v>
      </c>
      <c r="J17" s="48"/>
      <c r="K17" s="48" t="s">
        <v>70</v>
      </c>
      <c r="L17" s="48"/>
      <c r="M17" s="48"/>
      <c r="N17" s="48"/>
      <c r="O17" s="48" t="s">
        <v>71</v>
      </c>
      <c r="P17" s="48"/>
      <c r="Q17" s="48"/>
    </row>
    <row r="18" spans="1:17" x14ac:dyDescent="0.25">
      <c r="A18" s="52">
        <v>15</v>
      </c>
      <c r="B18" s="53">
        <v>15</v>
      </c>
      <c r="C18" s="48" t="s">
        <v>9</v>
      </c>
      <c r="D18" s="49" t="s">
        <v>53</v>
      </c>
      <c r="E18" s="55">
        <v>36820</v>
      </c>
      <c r="F18" s="48" t="s">
        <v>35</v>
      </c>
      <c r="G18" s="47"/>
      <c r="H18" s="48"/>
      <c r="I18" s="48" t="s">
        <v>69</v>
      </c>
      <c r="J18" s="48"/>
      <c r="K18" s="48" t="s">
        <v>70</v>
      </c>
      <c r="L18" s="48"/>
      <c r="M18" s="48"/>
      <c r="N18" s="48"/>
      <c r="O18" s="48" t="s">
        <v>71</v>
      </c>
      <c r="P18" s="48"/>
      <c r="Q18" s="48"/>
    </row>
    <row r="19" spans="1:17" x14ac:dyDescent="0.25">
      <c r="A19" s="52">
        <v>16</v>
      </c>
      <c r="B19" s="53">
        <v>16</v>
      </c>
      <c r="C19" s="48" t="s">
        <v>54</v>
      </c>
      <c r="D19" s="49" t="s">
        <v>32</v>
      </c>
      <c r="E19" s="55">
        <v>35540</v>
      </c>
      <c r="F19" s="48" t="s">
        <v>35</v>
      </c>
      <c r="G19" s="47"/>
      <c r="H19" s="48"/>
      <c r="I19" s="48" t="s">
        <v>69</v>
      </c>
      <c r="J19" s="48"/>
      <c r="K19" s="48" t="s">
        <v>70</v>
      </c>
      <c r="L19" s="48"/>
      <c r="M19" s="48"/>
      <c r="N19" s="48"/>
      <c r="O19" s="48" t="s">
        <v>71</v>
      </c>
      <c r="P19" s="48"/>
      <c r="Q19" s="48"/>
    </row>
    <row r="20" spans="1:17" x14ac:dyDescent="0.25">
      <c r="A20" s="52">
        <v>17</v>
      </c>
      <c r="B20" s="53">
        <v>17</v>
      </c>
      <c r="C20" s="48" t="s">
        <v>55</v>
      </c>
      <c r="D20" s="49" t="s">
        <v>56</v>
      </c>
      <c r="E20" s="55">
        <v>35428</v>
      </c>
      <c r="F20" s="48" t="s">
        <v>35</v>
      </c>
      <c r="G20" s="47"/>
      <c r="H20" s="48"/>
      <c r="I20" s="48" t="s">
        <v>69</v>
      </c>
      <c r="J20" s="48"/>
      <c r="K20" s="48" t="s">
        <v>70</v>
      </c>
      <c r="L20" s="48"/>
      <c r="M20" s="48"/>
      <c r="N20" s="48"/>
      <c r="O20" s="48" t="s">
        <v>71</v>
      </c>
      <c r="P20" s="48"/>
      <c r="Q20" s="48"/>
    </row>
    <row r="21" spans="1:17" x14ac:dyDescent="0.25">
      <c r="A21" s="52">
        <v>18</v>
      </c>
      <c r="B21" s="53">
        <v>18</v>
      </c>
      <c r="C21" s="48" t="s">
        <v>57</v>
      </c>
      <c r="D21" s="49" t="s">
        <v>58</v>
      </c>
      <c r="E21" s="55">
        <v>35727</v>
      </c>
      <c r="F21" s="48" t="s">
        <v>35</v>
      </c>
      <c r="G21" s="47"/>
      <c r="H21" s="48"/>
      <c r="I21" s="48" t="s">
        <v>69</v>
      </c>
      <c r="J21" s="48"/>
      <c r="K21" s="48" t="s">
        <v>70</v>
      </c>
      <c r="L21" s="48"/>
      <c r="M21" s="48"/>
      <c r="N21" s="48"/>
      <c r="O21" s="48" t="s">
        <v>71</v>
      </c>
      <c r="P21" s="48"/>
      <c r="Q21" s="48"/>
    </row>
    <row r="22" spans="1:17" x14ac:dyDescent="0.25">
      <c r="A22" s="52">
        <v>19</v>
      </c>
      <c r="B22" s="53">
        <v>19</v>
      </c>
      <c r="C22" s="48" t="s">
        <v>59</v>
      </c>
      <c r="D22" s="64" t="s">
        <v>16</v>
      </c>
      <c r="E22" s="55">
        <v>36492</v>
      </c>
      <c r="F22" s="48" t="s">
        <v>35</v>
      </c>
      <c r="G22" s="47"/>
      <c r="H22" s="48"/>
      <c r="I22" s="48" t="s">
        <v>69</v>
      </c>
      <c r="J22" s="48"/>
      <c r="K22" s="48" t="s">
        <v>70</v>
      </c>
      <c r="L22" s="48"/>
      <c r="M22" s="48"/>
      <c r="N22" s="48"/>
      <c r="O22" s="48" t="s">
        <v>71</v>
      </c>
      <c r="P22" s="48"/>
      <c r="Q22" s="48"/>
    </row>
    <row r="23" spans="1:17" x14ac:dyDescent="0.25">
      <c r="A23" s="52">
        <v>20</v>
      </c>
      <c r="B23" s="53">
        <v>20</v>
      </c>
      <c r="C23" s="48" t="s">
        <v>36</v>
      </c>
      <c r="D23" s="49" t="s">
        <v>16</v>
      </c>
      <c r="E23" s="55">
        <v>35769</v>
      </c>
      <c r="F23" s="48" t="s">
        <v>35</v>
      </c>
      <c r="G23" s="47"/>
      <c r="H23" s="48"/>
      <c r="I23" s="48" t="s">
        <v>69</v>
      </c>
      <c r="J23" s="48"/>
      <c r="K23" s="48" t="s">
        <v>70</v>
      </c>
      <c r="L23" s="48"/>
      <c r="M23" s="48"/>
      <c r="N23" s="48"/>
      <c r="O23" s="48" t="s">
        <v>71</v>
      </c>
      <c r="P23" s="48"/>
      <c r="Q23" s="48"/>
    </row>
    <row r="24" spans="1:17" x14ac:dyDescent="0.25">
      <c r="A24" s="52">
        <v>21</v>
      </c>
      <c r="B24" s="53">
        <v>21</v>
      </c>
      <c r="C24" s="48" t="s">
        <v>60</v>
      </c>
      <c r="D24" s="64" t="s">
        <v>16</v>
      </c>
      <c r="E24" s="55">
        <v>36490</v>
      </c>
      <c r="F24" s="48" t="s">
        <v>35</v>
      </c>
      <c r="G24" s="47"/>
      <c r="H24" s="48"/>
      <c r="I24" s="48" t="s">
        <v>69</v>
      </c>
      <c r="J24" s="48"/>
      <c r="K24" s="48" t="s">
        <v>70</v>
      </c>
      <c r="L24" s="48"/>
      <c r="M24" s="48"/>
      <c r="N24" s="48"/>
      <c r="O24" s="48" t="s">
        <v>71</v>
      </c>
      <c r="P24" s="48"/>
      <c r="Q24" s="48"/>
    </row>
    <row r="25" spans="1:17" x14ac:dyDescent="0.25">
      <c r="A25" s="52">
        <v>22</v>
      </c>
      <c r="B25" s="53">
        <v>22</v>
      </c>
      <c r="C25" s="63" t="s">
        <v>61</v>
      </c>
      <c r="D25" s="49" t="s">
        <v>62</v>
      </c>
      <c r="E25" s="55">
        <v>37569</v>
      </c>
      <c r="F25" s="48" t="s">
        <v>35</v>
      </c>
      <c r="G25" s="47"/>
      <c r="H25" s="48"/>
      <c r="I25" s="48" t="s">
        <v>69</v>
      </c>
      <c r="J25" s="48"/>
      <c r="K25" s="48" t="s">
        <v>70</v>
      </c>
      <c r="L25" s="48"/>
      <c r="M25" s="48"/>
      <c r="N25" s="48"/>
      <c r="O25" s="48" t="s">
        <v>71</v>
      </c>
      <c r="P25" s="48"/>
      <c r="Q25" s="48"/>
    </row>
  </sheetData>
  <autoFilter ref="A3:P25"/>
  <sortState ref="A4:Q185">
    <sortCondition ref="B4:B185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8" sqref="I8"/>
    </sheetView>
  </sheetViews>
  <sheetFormatPr defaultColWidth="8" defaultRowHeight="15" x14ac:dyDescent="0.25"/>
  <cols>
    <col min="1" max="1" width="3.33203125" style="2" customWidth="1"/>
    <col min="2" max="2" width="4.88671875" style="2" customWidth="1"/>
    <col min="3" max="3" width="13.5546875" style="2" customWidth="1"/>
    <col min="4" max="4" width="6.77734375" style="2" customWidth="1"/>
    <col min="5" max="5" width="9" style="7" customWidth="1"/>
    <col min="6" max="6" width="8.109375" style="11" customWidth="1"/>
    <col min="7" max="7" width="9.21875" style="11" customWidth="1"/>
    <col min="8" max="8" width="5.109375" style="2" customWidth="1"/>
    <col min="9" max="9" width="8.77734375" style="2" customWidth="1"/>
    <col min="10" max="10" width="7.21875" style="2" customWidth="1"/>
    <col min="11" max="11" width="6" style="2" customWidth="1"/>
    <col min="12" max="16384" width="8" style="2"/>
  </cols>
  <sheetData>
    <row r="1" spans="1:11" ht="28.5" customHeight="1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8" customHeight="1" x14ac:dyDescent="0.25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 x14ac:dyDescent="0.3">
      <c r="A3" s="66" t="s">
        <v>73</v>
      </c>
      <c r="B3" s="66"/>
      <c r="C3" s="66"/>
      <c r="D3" s="66"/>
      <c r="E3" s="66"/>
      <c r="F3" s="10"/>
      <c r="G3" s="10"/>
      <c r="H3" s="1"/>
      <c r="I3" s="2" t="s">
        <v>18</v>
      </c>
      <c r="J3" s="3" t="s">
        <v>74</v>
      </c>
      <c r="K3" s="4"/>
    </row>
    <row r="4" spans="1:11" ht="1.5" customHeight="1" x14ac:dyDescent="0.25">
      <c r="D4" s="4"/>
    </row>
    <row r="5" spans="1:11" s="5" customFormat="1" ht="35.25" customHeight="1" x14ac:dyDescent="0.2">
      <c r="A5" s="12" t="s">
        <v>19</v>
      </c>
      <c r="B5" s="12" t="s">
        <v>1</v>
      </c>
      <c r="C5" s="13" t="s">
        <v>20</v>
      </c>
      <c r="D5" s="14" t="s">
        <v>3</v>
      </c>
      <c r="E5" s="15" t="s">
        <v>21</v>
      </c>
      <c r="F5" s="12" t="s">
        <v>5</v>
      </c>
      <c r="G5" s="12" t="s">
        <v>31</v>
      </c>
      <c r="H5" s="12" t="s">
        <v>22</v>
      </c>
      <c r="I5" s="12" t="s">
        <v>23</v>
      </c>
      <c r="J5" s="12" t="s">
        <v>24</v>
      </c>
      <c r="K5" s="12" t="s">
        <v>25</v>
      </c>
    </row>
    <row r="6" spans="1:11" ht="24.75" customHeight="1" x14ac:dyDescent="0.25">
      <c r="A6" s="31">
        <v>1</v>
      </c>
      <c r="B6" s="32">
        <v>1</v>
      </c>
      <c r="C6" s="33" t="str">
        <f t="shared" ref="C6:C27" si="0">VLOOKUP(B6,Data1,2,0)</f>
        <v>Nguyễn Việt</v>
      </c>
      <c r="D6" s="34" t="str">
        <f t="shared" ref="D6:D27" si="1">VLOOKUP(B6,Data1,3,0)</f>
        <v>Anh</v>
      </c>
      <c r="E6" s="35">
        <f t="shared" ref="E6:E27" si="2">VLOOKUP(B6,Data1,4,0)</f>
        <v>35088</v>
      </c>
      <c r="F6" s="36" t="str">
        <f t="shared" ref="F6:F27" si="3">VLOOKUP(B6,Data1,5,0)</f>
        <v>QTKDEK16</v>
      </c>
      <c r="G6" s="36" t="str">
        <f t="shared" ref="G6:G27" si="4">VLOOKUP(B6,Data1,14,0)</f>
        <v>KNM 2</v>
      </c>
      <c r="H6" s="31"/>
      <c r="I6" s="31"/>
      <c r="J6" s="37"/>
      <c r="K6" s="37"/>
    </row>
    <row r="7" spans="1:11" ht="24.75" customHeight="1" x14ac:dyDescent="0.25">
      <c r="A7" s="38">
        <v>2</v>
      </c>
      <c r="B7" s="39">
        <v>2</v>
      </c>
      <c r="C7" s="40" t="str">
        <f t="shared" si="0"/>
        <v xml:space="preserve">Trần Văn </v>
      </c>
      <c r="D7" s="44" t="str">
        <f t="shared" si="1"/>
        <v>Đức</v>
      </c>
      <c r="E7" s="45">
        <f t="shared" si="2"/>
        <v>35549</v>
      </c>
      <c r="F7" s="41" t="str">
        <f t="shared" si="3"/>
        <v>QTKDEK16</v>
      </c>
      <c r="G7" s="41" t="str">
        <f t="shared" si="4"/>
        <v>KNM 2</v>
      </c>
      <c r="H7" s="42"/>
      <c r="I7" s="38"/>
      <c r="J7" s="43"/>
      <c r="K7" s="43"/>
    </row>
    <row r="8" spans="1:11" ht="24.75" customHeight="1" x14ac:dyDescent="0.25">
      <c r="A8" s="38">
        <v>3</v>
      </c>
      <c r="B8" s="39">
        <v>3</v>
      </c>
      <c r="C8" s="40" t="str">
        <f t="shared" si="0"/>
        <v>Nguyễn Nam</v>
      </c>
      <c r="D8" s="44" t="str">
        <f t="shared" si="1"/>
        <v>Giang</v>
      </c>
      <c r="E8" s="45">
        <f t="shared" si="2"/>
        <v>36346</v>
      </c>
      <c r="F8" s="41" t="str">
        <f t="shared" si="3"/>
        <v>QTKDEK16</v>
      </c>
      <c r="G8" s="41" t="str">
        <f t="shared" si="4"/>
        <v>KNM 2</v>
      </c>
      <c r="H8" s="42"/>
      <c r="I8" s="38"/>
      <c r="J8" s="43"/>
      <c r="K8" s="43"/>
    </row>
    <row r="9" spans="1:11" ht="24.75" customHeight="1" x14ac:dyDescent="0.25">
      <c r="A9" s="38">
        <v>4</v>
      </c>
      <c r="B9" s="39">
        <v>4</v>
      </c>
      <c r="C9" s="40" t="str">
        <f t="shared" si="0"/>
        <v>Ngô Đình</v>
      </c>
      <c r="D9" s="44" t="str">
        <f t="shared" si="1"/>
        <v>Hiếu</v>
      </c>
      <c r="E9" s="45">
        <f t="shared" si="2"/>
        <v>36294</v>
      </c>
      <c r="F9" s="41" t="str">
        <f t="shared" si="3"/>
        <v>QTKDEK16</v>
      </c>
      <c r="G9" s="41" t="str">
        <f t="shared" si="4"/>
        <v>KNM 2</v>
      </c>
      <c r="H9" s="42"/>
      <c r="I9" s="38"/>
      <c r="J9" s="43"/>
      <c r="K9" s="43"/>
    </row>
    <row r="10" spans="1:11" ht="24.75" customHeight="1" x14ac:dyDescent="0.25">
      <c r="A10" s="38">
        <v>5</v>
      </c>
      <c r="B10" s="39">
        <v>5</v>
      </c>
      <c r="C10" s="40" t="str">
        <f t="shared" si="0"/>
        <v>Nguyễn Hữu</v>
      </c>
      <c r="D10" s="44" t="str">
        <f t="shared" si="1"/>
        <v>Hưng</v>
      </c>
      <c r="E10" s="45">
        <f t="shared" si="2"/>
        <v>37208</v>
      </c>
      <c r="F10" s="41" t="str">
        <f t="shared" si="3"/>
        <v>QTKDEK16</v>
      </c>
      <c r="G10" s="41" t="str">
        <f t="shared" si="4"/>
        <v>KNM 2</v>
      </c>
      <c r="H10" s="42"/>
      <c r="I10" s="38"/>
      <c r="J10" s="43"/>
      <c r="K10" s="43"/>
    </row>
    <row r="11" spans="1:11" ht="24.75" customHeight="1" x14ac:dyDescent="0.25">
      <c r="A11" s="38">
        <v>6</v>
      </c>
      <c r="B11" s="39">
        <v>6</v>
      </c>
      <c r="C11" s="40" t="str">
        <f t="shared" si="0"/>
        <v>Nguyễn Thị</v>
      </c>
      <c r="D11" s="44" t="str">
        <f t="shared" si="1"/>
        <v>Hương</v>
      </c>
      <c r="E11" s="45">
        <f t="shared" si="2"/>
        <v>37110</v>
      </c>
      <c r="F11" s="41" t="str">
        <f t="shared" si="3"/>
        <v>QTKDEK16</v>
      </c>
      <c r="G11" s="41" t="str">
        <f t="shared" si="4"/>
        <v>KNM 2</v>
      </c>
      <c r="H11" s="42"/>
      <c r="I11" s="38"/>
      <c r="J11" s="43"/>
      <c r="K11" s="43"/>
    </row>
    <row r="12" spans="1:11" ht="24.75" customHeight="1" x14ac:dyDescent="0.25">
      <c r="A12" s="38">
        <v>7</v>
      </c>
      <c r="B12" s="39">
        <v>7</v>
      </c>
      <c r="C12" s="40" t="str">
        <f t="shared" si="0"/>
        <v xml:space="preserve">La Thị </v>
      </c>
      <c r="D12" s="44" t="str">
        <f t="shared" si="1"/>
        <v>Huyền</v>
      </c>
      <c r="E12" s="45">
        <f t="shared" si="2"/>
        <v>36722</v>
      </c>
      <c r="F12" s="41" t="str">
        <f t="shared" si="3"/>
        <v>QTKDEK16</v>
      </c>
      <c r="G12" s="41" t="str">
        <f t="shared" si="4"/>
        <v>KNM 2</v>
      </c>
      <c r="H12" s="42"/>
      <c r="I12" s="38"/>
      <c r="J12" s="43"/>
      <c r="K12" s="43"/>
    </row>
    <row r="13" spans="1:11" ht="24.75" customHeight="1" x14ac:dyDescent="0.25">
      <c r="A13" s="38">
        <v>8</v>
      </c>
      <c r="B13" s="39">
        <v>8</v>
      </c>
      <c r="C13" s="40" t="str">
        <f t="shared" si="0"/>
        <v>Trương Thị</v>
      </c>
      <c r="D13" s="44" t="str">
        <f t="shared" si="1"/>
        <v>Lê</v>
      </c>
      <c r="E13" s="45">
        <f t="shared" si="2"/>
        <v>35672</v>
      </c>
      <c r="F13" s="41" t="str">
        <f t="shared" si="3"/>
        <v>QTKDEK16</v>
      </c>
      <c r="G13" s="41" t="str">
        <f t="shared" si="4"/>
        <v>KNM 2</v>
      </c>
      <c r="H13" s="42"/>
      <c r="I13" s="38"/>
      <c r="J13" s="43"/>
      <c r="K13" s="43"/>
    </row>
    <row r="14" spans="1:11" ht="24.75" customHeight="1" x14ac:dyDescent="0.25">
      <c r="A14" s="38">
        <v>9</v>
      </c>
      <c r="B14" s="39">
        <v>9</v>
      </c>
      <c r="C14" s="40" t="str">
        <f t="shared" si="0"/>
        <v>Nguyễn Hải</v>
      </c>
      <c r="D14" s="44" t="str">
        <f t="shared" si="1"/>
        <v>Long</v>
      </c>
      <c r="E14" s="45">
        <f t="shared" si="2"/>
        <v>34302</v>
      </c>
      <c r="F14" s="41" t="str">
        <f t="shared" si="3"/>
        <v>QTKDEK16</v>
      </c>
      <c r="G14" s="41" t="str">
        <f t="shared" si="4"/>
        <v>KNM 2</v>
      </c>
      <c r="H14" s="42"/>
      <c r="I14" s="38"/>
      <c r="J14" s="43"/>
      <c r="K14" s="43"/>
    </row>
    <row r="15" spans="1:11" ht="24.75" customHeight="1" x14ac:dyDescent="0.25">
      <c r="A15" s="38">
        <v>10</v>
      </c>
      <c r="B15" s="39">
        <v>10</v>
      </c>
      <c r="C15" s="40" t="str">
        <f t="shared" si="0"/>
        <v>Phạm Văn</v>
      </c>
      <c r="D15" s="44" t="str">
        <f t="shared" si="1"/>
        <v>Mạnh</v>
      </c>
      <c r="E15" s="45">
        <f t="shared" si="2"/>
        <v>37229</v>
      </c>
      <c r="F15" s="41" t="str">
        <f t="shared" si="3"/>
        <v>QTKDEK16</v>
      </c>
      <c r="G15" s="41" t="str">
        <f t="shared" si="4"/>
        <v>KNM 2</v>
      </c>
      <c r="H15" s="42"/>
      <c r="I15" s="38"/>
      <c r="J15" s="43"/>
      <c r="K15" s="43"/>
    </row>
    <row r="16" spans="1:11" ht="24.75" customHeight="1" x14ac:dyDescent="0.25">
      <c r="A16" s="38">
        <v>11</v>
      </c>
      <c r="B16" s="39">
        <v>11</v>
      </c>
      <c r="C16" s="40" t="str">
        <f t="shared" si="0"/>
        <v>Nguyễn Thị Tuyết</v>
      </c>
      <c r="D16" s="44" t="str">
        <f t="shared" si="1"/>
        <v>Ngân</v>
      </c>
      <c r="E16" s="45">
        <f t="shared" si="2"/>
        <v>37508</v>
      </c>
      <c r="F16" s="41" t="str">
        <f t="shared" si="3"/>
        <v>QTKDEK16</v>
      </c>
      <c r="G16" s="41" t="str">
        <f t="shared" si="4"/>
        <v>KNM 2</v>
      </c>
      <c r="H16" s="42"/>
      <c r="I16" s="38"/>
      <c r="J16" s="43"/>
      <c r="K16" s="43"/>
    </row>
    <row r="17" spans="1:11" ht="24.75" customHeight="1" x14ac:dyDescent="0.25">
      <c r="A17" s="38">
        <v>12</v>
      </c>
      <c r="B17" s="39">
        <v>12</v>
      </c>
      <c r="C17" s="40" t="str">
        <f t="shared" si="0"/>
        <v>La Thị Thu</v>
      </c>
      <c r="D17" s="44" t="str">
        <f t="shared" si="1"/>
        <v>Phương</v>
      </c>
      <c r="E17" s="45">
        <f t="shared" si="2"/>
        <v>37160</v>
      </c>
      <c r="F17" s="41" t="str">
        <f t="shared" si="3"/>
        <v>QTKDEK16</v>
      </c>
      <c r="G17" s="41" t="str">
        <f t="shared" si="4"/>
        <v>KNM 2</v>
      </c>
      <c r="H17" s="42"/>
      <c r="I17" s="38"/>
      <c r="J17" s="43"/>
      <c r="K17" s="43"/>
    </row>
    <row r="18" spans="1:11" ht="24.75" customHeight="1" x14ac:dyDescent="0.25">
      <c r="A18" s="38">
        <v>13</v>
      </c>
      <c r="B18" s="39">
        <v>13</v>
      </c>
      <c r="C18" s="40" t="str">
        <f t="shared" si="0"/>
        <v xml:space="preserve">Nguyễn Văn </v>
      </c>
      <c r="D18" s="44" t="str">
        <f t="shared" si="1"/>
        <v>Quân</v>
      </c>
      <c r="E18" s="45">
        <f t="shared" si="2"/>
        <v>31299</v>
      </c>
      <c r="F18" s="41" t="str">
        <f t="shared" si="3"/>
        <v>QTKDEK16</v>
      </c>
      <c r="G18" s="41" t="str">
        <f t="shared" si="4"/>
        <v>KNM 2</v>
      </c>
      <c r="H18" s="42"/>
      <c r="I18" s="38"/>
      <c r="J18" s="43"/>
      <c r="K18" s="43"/>
    </row>
    <row r="19" spans="1:11" ht="24.75" customHeight="1" x14ac:dyDescent="0.25">
      <c r="A19" s="38">
        <v>14</v>
      </c>
      <c r="B19" s="39">
        <v>14</v>
      </c>
      <c r="C19" s="40" t="str">
        <f t="shared" si="0"/>
        <v>Nguyễn Thị</v>
      </c>
      <c r="D19" s="44" t="str">
        <f t="shared" si="1"/>
        <v>Sao</v>
      </c>
      <c r="E19" s="45">
        <f t="shared" si="2"/>
        <v>35669</v>
      </c>
      <c r="F19" s="41" t="str">
        <f t="shared" si="3"/>
        <v>QTKDEK16</v>
      </c>
      <c r="G19" s="41" t="str">
        <f t="shared" si="4"/>
        <v>KNM 2</v>
      </c>
      <c r="H19" s="42"/>
      <c r="I19" s="38"/>
      <c r="J19" s="43"/>
      <c r="K19" s="43"/>
    </row>
    <row r="20" spans="1:11" ht="24.75" customHeight="1" x14ac:dyDescent="0.25">
      <c r="A20" s="38">
        <v>15</v>
      </c>
      <c r="B20" s="39">
        <v>15</v>
      </c>
      <c r="C20" s="40" t="str">
        <f t="shared" si="0"/>
        <v xml:space="preserve">Nguyễn Đức </v>
      </c>
      <c r="D20" s="44" t="str">
        <f t="shared" si="1"/>
        <v>Thịnh</v>
      </c>
      <c r="E20" s="45">
        <f t="shared" si="2"/>
        <v>36820</v>
      </c>
      <c r="F20" s="41" t="str">
        <f t="shared" si="3"/>
        <v>QTKDEK16</v>
      </c>
      <c r="G20" s="41" t="str">
        <f t="shared" si="4"/>
        <v>KNM 2</v>
      </c>
      <c r="H20" s="42"/>
      <c r="I20" s="38"/>
      <c r="J20" s="43"/>
      <c r="K20" s="43"/>
    </row>
    <row r="21" spans="1:11" ht="24.75" customHeight="1" x14ac:dyDescent="0.25">
      <c r="A21" s="38">
        <v>16</v>
      </c>
      <c r="B21" s="39">
        <v>16</v>
      </c>
      <c r="C21" s="40" t="str">
        <f t="shared" si="0"/>
        <v xml:space="preserve">Vũ Thị  </v>
      </c>
      <c r="D21" s="44" t="str">
        <f t="shared" si="1"/>
        <v>Thu</v>
      </c>
      <c r="E21" s="45">
        <f t="shared" si="2"/>
        <v>35540</v>
      </c>
      <c r="F21" s="41" t="str">
        <f t="shared" si="3"/>
        <v>QTKDEK16</v>
      </c>
      <c r="G21" s="41" t="str">
        <f t="shared" si="4"/>
        <v>KNM 2</v>
      </c>
      <c r="H21" s="42"/>
      <c r="I21" s="38"/>
      <c r="J21" s="43"/>
      <c r="K21" s="43"/>
    </row>
    <row r="22" spans="1:11" ht="24.75" customHeight="1" x14ac:dyDescent="0.25">
      <c r="A22" s="38">
        <v>17</v>
      </c>
      <c r="B22" s="39">
        <v>17</v>
      </c>
      <c r="C22" s="40" t="str">
        <f t="shared" si="0"/>
        <v>Nguyễn Ngọc Biên</v>
      </c>
      <c r="D22" s="44" t="str">
        <f t="shared" si="1"/>
        <v>Thùy</v>
      </c>
      <c r="E22" s="45">
        <f t="shared" si="2"/>
        <v>35428</v>
      </c>
      <c r="F22" s="41" t="str">
        <f t="shared" si="3"/>
        <v>QTKDEK16</v>
      </c>
      <c r="G22" s="41" t="str">
        <f t="shared" si="4"/>
        <v>KNM 2</v>
      </c>
      <c r="H22" s="42"/>
      <c r="I22" s="38"/>
      <c r="J22" s="43"/>
      <c r="K22" s="43"/>
    </row>
    <row r="23" spans="1:11" ht="24.75" customHeight="1" x14ac:dyDescent="0.25">
      <c r="A23" s="38">
        <v>18</v>
      </c>
      <c r="B23" s="39">
        <v>18</v>
      </c>
      <c r="C23" s="40" t="str">
        <f t="shared" si="0"/>
        <v>Trịnh Quang</v>
      </c>
      <c r="D23" s="44" t="str">
        <f t="shared" si="1"/>
        <v>Tiến</v>
      </c>
      <c r="E23" s="45">
        <f t="shared" si="2"/>
        <v>35727</v>
      </c>
      <c r="F23" s="41" t="str">
        <f t="shared" si="3"/>
        <v>QTKDEK16</v>
      </c>
      <c r="G23" s="41" t="str">
        <f t="shared" si="4"/>
        <v>KNM 2</v>
      </c>
      <c r="H23" s="42"/>
      <c r="I23" s="38"/>
      <c r="J23" s="43"/>
      <c r="K23" s="43"/>
    </row>
    <row r="24" spans="1:11" ht="24.75" customHeight="1" x14ac:dyDescent="0.25">
      <c r="A24" s="38">
        <v>19</v>
      </c>
      <c r="B24" s="39">
        <v>19</v>
      </c>
      <c r="C24" s="40" t="str">
        <f t="shared" si="0"/>
        <v>Lê Thu</v>
      </c>
      <c r="D24" s="44" t="str">
        <f t="shared" si="1"/>
        <v>Trang</v>
      </c>
      <c r="E24" s="45">
        <f t="shared" si="2"/>
        <v>36492</v>
      </c>
      <c r="F24" s="41" t="str">
        <f t="shared" si="3"/>
        <v>QTKDEK16</v>
      </c>
      <c r="G24" s="41" t="str">
        <f t="shared" si="4"/>
        <v>KNM 2</v>
      </c>
      <c r="H24" s="42"/>
      <c r="I24" s="38"/>
      <c r="J24" s="43"/>
      <c r="K24" s="43"/>
    </row>
    <row r="25" spans="1:11" ht="24.75" customHeight="1" x14ac:dyDescent="0.25">
      <c r="A25" s="38">
        <v>20</v>
      </c>
      <c r="B25" s="39">
        <v>20</v>
      </c>
      <c r="C25" s="40" t="str">
        <f t="shared" si="0"/>
        <v xml:space="preserve">Nguyễn Thị  </v>
      </c>
      <c r="D25" s="44" t="str">
        <f t="shared" si="1"/>
        <v>Trang</v>
      </c>
      <c r="E25" s="45">
        <f t="shared" si="2"/>
        <v>35769</v>
      </c>
      <c r="F25" s="41" t="str">
        <f t="shared" si="3"/>
        <v>QTKDEK16</v>
      </c>
      <c r="G25" s="41" t="str">
        <f t="shared" si="4"/>
        <v>KNM 2</v>
      </c>
      <c r="H25" s="42"/>
      <c r="I25" s="38"/>
      <c r="J25" s="43"/>
      <c r="K25" s="43"/>
    </row>
    <row r="26" spans="1:11" ht="24.75" customHeight="1" x14ac:dyDescent="0.25">
      <c r="A26" s="38">
        <v>21</v>
      </c>
      <c r="B26" s="39">
        <v>21</v>
      </c>
      <c r="C26" s="40" t="str">
        <f t="shared" si="0"/>
        <v>Vũ Thị Thu</v>
      </c>
      <c r="D26" s="44" t="str">
        <f t="shared" si="1"/>
        <v>Trang</v>
      </c>
      <c r="E26" s="45">
        <f t="shared" si="2"/>
        <v>36490</v>
      </c>
      <c r="F26" s="41" t="str">
        <f t="shared" si="3"/>
        <v>QTKDEK16</v>
      </c>
      <c r="G26" s="41" t="str">
        <f t="shared" si="4"/>
        <v>KNM 2</v>
      </c>
      <c r="H26" s="42"/>
      <c r="I26" s="38"/>
      <c r="J26" s="43"/>
      <c r="K26" s="43"/>
    </row>
    <row r="27" spans="1:11" ht="24.75" customHeight="1" x14ac:dyDescent="0.25">
      <c r="A27" s="38">
        <v>22</v>
      </c>
      <c r="B27" s="39">
        <v>22</v>
      </c>
      <c r="C27" s="40" t="str">
        <f t="shared" si="0"/>
        <v>Mẫn Bá</v>
      </c>
      <c r="D27" s="44" t="str">
        <f t="shared" si="1"/>
        <v>Vịnh</v>
      </c>
      <c r="E27" s="45">
        <f t="shared" si="2"/>
        <v>37569</v>
      </c>
      <c r="F27" s="41" t="str">
        <f t="shared" si="3"/>
        <v>QTKDEK16</v>
      </c>
      <c r="G27" s="41" t="str">
        <f t="shared" si="4"/>
        <v>KNM 2</v>
      </c>
      <c r="H27" s="42"/>
      <c r="I27" s="38"/>
      <c r="J27" s="43"/>
      <c r="K27" s="43"/>
    </row>
    <row r="28" spans="1:11" ht="24.75" customHeight="1" x14ac:dyDescent="0.25">
      <c r="A28" s="16"/>
      <c r="B28" s="17"/>
      <c r="C28" s="18"/>
      <c r="D28" s="27"/>
      <c r="E28" s="28"/>
      <c r="F28" s="29"/>
      <c r="G28" s="30"/>
      <c r="H28" s="19"/>
      <c r="I28" s="16"/>
      <c r="J28" s="20"/>
      <c r="K28" s="20"/>
    </row>
    <row r="29" spans="1:11" ht="4.5" customHeight="1" x14ac:dyDescent="0.25"/>
    <row r="30" spans="1:11" x14ac:dyDescent="0.25">
      <c r="A30" s="2" t="s">
        <v>26</v>
      </c>
      <c r="E30" s="8" t="s">
        <v>27</v>
      </c>
      <c r="I30" s="4" t="s">
        <v>28</v>
      </c>
    </row>
    <row r="31" spans="1:11" x14ac:dyDescent="0.25">
      <c r="A31" s="2" t="s">
        <v>29</v>
      </c>
      <c r="E31" s="9" t="s">
        <v>30</v>
      </c>
      <c r="I31" s="6" t="s">
        <v>30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T.Hop</vt:lpstr>
      <vt:lpstr>K16E1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2022-09-06T09:29:11Z</cp:lastPrinted>
  <dcterms:created xsi:type="dcterms:W3CDTF">2021-09-28T04:09:30Z</dcterms:created>
  <dcterms:modified xsi:type="dcterms:W3CDTF">2022-09-06T09:37:23Z</dcterms:modified>
</cp:coreProperties>
</file>